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jamesmccarthy/Documents/1 - GD/1 - James/1 - BUSINESS/2 - REAL ESTATE (Personal)/2.2 - Town Council/2025/1 -  CIP : TIP 2025-2030/"/>
    </mc:Choice>
  </mc:AlternateContent>
  <xr:revisionPtr revIDLastSave="0" documentId="13_ncr:1_{6FBC5BDF-CE1F-D54B-AC33-ADC9D0D9248F}" xr6:coauthVersionLast="47" xr6:coauthVersionMax="47" xr10:uidLastSave="{00000000-0000-0000-0000-000000000000}"/>
  <bookViews>
    <workbookView xWindow="0" yWindow="760" windowWidth="34560" windowHeight="19680" xr2:uid="{00000000-000D-0000-FFFF-FFFF00000000}"/>
  </bookViews>
  <sheets>
    <sheet name="Capital Investment Plan" sheetId="3" r:id="rId1"/>
  </sheets>
  <definedNames>
    <definedName name="_xlnm.Print_Area" localSheetId="0">'Capital Investment Plan'!$A$1:$I$50</definedName>
    <definedName name="_xlnm.Print_Titles" localSheetId="0">'Capital Investment Plan'!$1:$3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3" l="1"/>
  <c r="F32" i="3"/>
  <c r="F23" i="3"/>
  <c r="F4" i="3"/>
  <c r="F14" i="3" l="1"/>
  <c r="G44" i="3"/>
  <c r="G40" i="3" s="1"/>
  <c r="G32" i="3"/>
  <c r="G23" i="3"/>
  <c r="G14" i="3"/>
  <c r="G4" i="3"/>
</calcChain>
</file>

<file path=xl/sharedStrings.xml><?xml version="1.0" encoding="utf-8"?>
<sst xmlns="http://schemas.openxmlformats.org/spreadsheetml/2006/main" count="153" uniqueCount="108">
  <si>
    <t>Priority</t>
  </si>
  <si>
    <t>Notes</t>
  </si>
  <si>
    <t>Funding Strategy</t>
  </si>
  <si>
    <t>Planned Year</t>
  </si>
  <si>
    <t>SE 29th Overlay - Phase 3</t>
  </si>
  <si>
    <t>Project Name</t>
  </si>
  <si>
    <t>Project Description</t>
  </si>
  <si>
    <t>I.  Transportation</t>
  </si>
  <si>
    <t>III.  Water Department</t>
  </si>
  <si>
    <t>Estimated
On-Going Costs</t>
  </si>
  <si>
    <t>Estimated
Investment</t>
  </si>
  <si>
    <t>IV.  ROW Improvements</t>
  </si>
  <si>
    <t>Pathway Lighting</t>
  </si>
  <si>
    <t>Design and implementation of landscaping lighting for town paths</t>
  </si>
  <si>
    <t>104th/105th Traffic Calming</t>
  </si>
  <si>
    <t>Improvements for 104th/105th for speed and cut through traffic mitigation</t>
  </si>
  <si>
    <t>Investments Pending Evaluation</t>
  </si>
  <si>
    <t>Needs assessment, design, and development of town hall / community center</t>
  </si>
  <si>
    <t>Town hall / Community Center</t>
  </si>
  <si>
    <t>tbd</t>
  </si>
  <si>
    <t>Storm Water System Improvements
(SCMP CIP-14)</t>
  </si>
  <si>
    <t>Storm Water System Improvements
(SCMP CIP-16)</t>
  </si>
  <si>
    <t>Storm Water System Improvements
(SCMP CIP-19)</t>
  </si>
  <si>
    <t>Storm Water System Improvements
(SCMP CIP-21)</t>
  </si>
  <si>
    <t>107th Ave SE-South of SE 28th Street. Localized Flooding in the Roadway Shoulder</t>
  </si>
  <si>
    <t>Pipe is Broken 76-feet Upstream of CB #672</t>
  </si>
  <si>
    <t>Pipe Between CBs #701 and #704. Pipe is Reverse-Sloped</t>
  </si>
  <si>
    <t>SE 29th Street - from 105th Ave SE to street end</t>
  </si>
  <si>
    <t>104th Water Supply Pipe Replacement (section)</t>
  </si>
  <si>
    <t>107th Water Supply Pipe Replacement (section)</t>
  </si>
  <si>
    <t>SE 29th Water Supply Line</t>
  </si>
  <si>
    <t>Install new supply line along SE 29th from 103rd Ave SE to South Beach (for water quality improvement)</t>
  </si>
  <si>
    <t>Replace 104th supply line pipe from SE 27th to SE 28th (4" A/C line)</t>
  </si>
  <si>
    <t>Replace 107th supply line pipe from SE 29th to SE 28th (4" A/c line)</t>
  </si>
  <si>
    <t>108th Ave SE Right of Way</t>
  </si>
  <si>
    <t>Landscape design and implementation of landscaping, including extension of retaining wall</t>
  </si>
  <si>
    <t>Security System</t>
  </si>
  <si>
    <t>Storm Water System Improvements
(SCMP CIP-10)</t>
  </si>
  <si>
    <t>Storm Water System Improvements
(SCMP CIP-13)</t>
  </si>
  <si>
    <t>Pipe is Broken  Between CBs #587 and #595. Pipe is Reverse-Sloped</t>
  </si>
  <si>
    <t>Pipe is Broken between CBs #529 and 543</t>
  </si>
  <si>
    <t>Cum Res fund (REET)</t>
  </si>
  <si>
    <t>Criminal Justice fund</t>
  </si>
  <si>
    <t>Water fund</t>
  </si>
  <si>
    <t>conceptual</t>
  </si>
  <si>
    <t>Design and implementation of security camera system for entrances to town, possibly other key locations</t>
  </si>
  <si>
    <t>Glen Path</t>
  </si>
  <si>
    <t>KC Parks Levy</t>
  </si>
  <si>
    <t>Hazard Mitigation</t>
  </si>
  <si>
    <t>Develop plan for protecting urban forest</t>
  </si>
  <si>
    <t>Hazard Mitigation grants?</t>
  </si>
  <si>
    <t>II.  Stormwater</t>
  </si>
  <si>
    <t>29th Ave and 106th Corner</t>
  </si>
  <si>
    <t xml:space="preserve">Landscape design and implementation of landscaping  </t>
  </si>
  <si>
    <t>Wellhead Generator</t>
  </si>
  <si>
    <t>Design generator hookup for wellhead pump and/or permanent backup generator design/installation</t>
  </si>
  <si>
    <t>BAV Parks Dept</t>
  </si>
  <si>
    <t xml:space="preserve">Replace Retention wall on 103 &amp; SE 27th </t>
  </si>
  <si>
    <t>Replace existing railroad ties that stabilize slope</t>
  </si>
  <si>
    <t>Overlay SE 104th/28th/105th</t>
  </si>
  <si>
    <t>Grind and overlay artierial - replace/repair broken curbs and sidewalk</t>
  </si>
  <si>
    <t>Overlay 107th AVE SE from SE 28th to SE 29th</t>
  </si>
  <si>
    <t>Cum Res fund (REET), Heavy Truck fee</t>
  </si>
  <si>
    <t>Storm Water System Improvements
(SCMP CIP-15 and CIP-8)</t>
  </si>
  <si>
    <t>Slurry Deposited 10 ft downstream of CB #637 and Hole in the Pipe 31 ft Downstream of CB #637</t>
  </si>
  <si>
    <t>Pipe is Cracked 49 ft downstream of CB #674 and Debris 236 ft downstream of CB #674; Debris 46 ft downstream of #662</t>
  </si>
  <si>
    <t>Ref</t>
  </si>
  <si>
    <t xml:space="preserve">Grind and overlay </t>
  </si>
  <si>
    <t>V.  Parks and Land Management</t>
  </si>
  <si>
    <t>Canopy Study</t>
  </si>
  <si>
    <t>Well Pump Replacement</t>
  </si>
  <si>
    <t>Ongoing maintenance</t>
  </si>
  <si>
    <t>Planned pump replacement</t>
  </si>
  <si>
    <t>Water Tank Inspection</t>
  </si>
  <si>
    <t>Interior Water Tower Inspection</t>
  </si>
  <si>
    <t>Signage replacement</t>
  </si>
  <si>
    <t xml:space="preserve">replacement of surface and street signage, and striping </t>
  </si>
  <si>
    <t>107th Ave SE southern speedhump repair</t>
  </si>
  <si>
    <t>107th &amp; 29th surface repair</t>
  </si>
  <si>
    <t>Touch up' Exterior Water Tower</t>
  </si>
  <si>
    <t>Improvement of path/stairs between 29th &amp; 30th</t>
  </si>
  <si>
    <t>Possible path/stair improvements</t>
  </si>
  <si>
    <t>Medina pays approx $3k per camera, annually + $150 installation per camera</t>
  </si>
  <si>
    <t>Town Survey</t>
  </si>
  <si>
    <t>2025-2030</t>
  </si>
  <si>
    <t xml:space="preserve">Break the town up into 3 sections: in Upper Village, 2 sections in Lower Village.  Also survey town ROW, trees, water and sewer lines using GIS.  All results to be shared online for reference, transparency.
5 years project, $15k/year.  </t>
  </si>
  <si>
    <t>INC with COB watermain work??</t>
  </si>
  <si>
    <t>Village wide</t>
  </si>
  <si>
    <t>Pavement repair - potholes, truck damage and utility cuts</t>
  </si>
  <si>
    <t>1.3a</t>
  </si>
  <si>
    <t>1.3b</t>
  </si>
  <si>
    <t>Backflow prevention on COB service line</t>
  </si>
  <si>
    <t>Install DCVA on Bellevue service line on 28th ROW btw 108th and 107th</t>
  </si>
  <si>
    <t>Grind &amp; resurface speedhump correcting steepness &amp; winter ponding</t>
  </si>
  <si>
    <t>Grind &amp; resurface low spot at NE corner of intersection for ponding</t>
  </si>
  <si>
    <t>For discussion</t>
  </si>
  <si>
    <t>5 years, $15k/year.  
1 year done, 4 remaining</t>
  </si>
  <si>
    <t>2026-2028</t>
  </si>
  <si>
    <t>Enhanced Screening</t>
  </si>
  <si>
    <t>2025-2026</t>
  </si>
  <si>
    <t>East side of 104th-105th thoroughfare</t>
  </si>
  <si>
    <t>Restore and Plant</t>
  </si>
  <si>
    <t>Irrigation System</t>
  </si>
  <si>
    <t>Design and implementation of automated irrigation system for town common areas</t>
  </si>
  <si>
    <t>KC Parks Levy/CUM RES FUND (REET)</t>
  </si>
  <si>
    <t>2025-2027</t>
  </si>
  <si>
    <t>Last Update: 7/3/2025
Updated By:  James McCarthy  /  Sue Ann Spens</t>
  </si>
  <si>
    <t>Beaux Arts Capital Investment Plan [2026 - 2031]  -  Exhibit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</si>
</sst>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36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78">
    <xf numFmtId="0" fontId="0" fillId="0" borderId="0" xfId="0"/>
    <xf numFmtId="0" fontId="0" fillId="4" borderId="0" xfId="0" applyFill="1"/>
    <xf numFmtId="0" fontId="3" fillId="4" borderId="0" xfId="0" applyFont="1" applyFill="1" applyAlignment="1">
      <alignment vertical="center"/>
    </xf>
    <xf numFmtId="0" fontId="2" fillId="3" borderId="0" xfId="0" applyFont="1" applyFill="1" applyAlignment="1">
      <alignment vertical="top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2" fillId="3" borderId="4" xfId="0" applyFont="1" applyFill="1" applyBorder="1" applyAlignment="1">
      <alignment vertical="top"/>
    </xf>
    <xf numFmtId="164" fontId="2" fillId="3" borderId="0" xfId="0" applyNumberFormat="1" applyFont="1" applyFill="1" applyAlignment="1">
      <alignment horizontal="center" vertical="top"/>
    </xf>
    <xf numFmtId="0" fontId="0" fillId="0" borderId="4" xfId="0" applyBorder="1" applyAlignment="1">
      <alignment vertical="top"/>
    </xf>
    <xf numFmtId="164" fontId="0" fillId="0" borderId="0" xfId="1" applyNumberFormat="1" applyFont="1" applyBorder="1" applyAlignment="1">
      <alignment vertical="top"/>
    </xf>
    <xf numFmtId="0" fontId="7" fillId="3" borderId="0" xfId="0" applyFont="1" applyFill="1" applyAlignment="1">
      <alignment vertical="top"/>
    </xf>
    <xf numFmtId="164" fontId="2" fillId="3" borderId="0" xfId="1" applyNumberFormat="1" applyFont="1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164" fontId="0" fillId="0" borderId="0" xfId="1" applyNumberFormat="1" applyFont="1" applyBorder="1" applyAlignment="1">
      <alignment horizontal="left" vertical="top"/>
    </xf>
    <xf numFmtId="0" fontId="8" fillId="4" borderId="0" xfId="0" applyFont="1" applyFill="1" applyAlignment="1">
      <alignment vertical="center"/>
    </xf>
    <xf numFmtId="0" fontId="9" fillId="0" borderId="4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164" fontId="9" fillId="0" borderId="0" xfId="1" applyNumberFormat="1" applyFont="1" applyBorder="1" applyAlignment="1">
      <alignment vertical="top"/>
    </xf>
    <xf numFmtId="0" fontId="0" fillId="0" borderId="0" xfId="0" applyAlignment="1">
      <alignment vertical="top" wrapText="1"/>
    </xf>
    <xf numFmtId="164" fontId="0" fillId="0" borderId="0" xfId="1" applyNumberFormat="1" applyFont="1" applyFill="1" applyBorder="1" applyAlignment="1">
      <alignment vertical="top"/>
    </xf>
    <xf numFmtId="164" fontId="9" fillId="0" borderId="0" xfId="1" applyNumberFormat="1" applyFont="1" applyBorder="1" applyAlignment="1">
      <alignment horizontal="right" vertical="top"/>
    </xf>
    <xf numFmtId="0" fontId="2" fillId="3" borderId="5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164" fontId="2" fillId="0" borderId="0" xfId="0" applyNumberFormat="1" applyFont="1" applyAlignment="1">
      <alignment horizontal="center" vertical="top"/>
    </xf>
    <xf numFmtId="0" fontId="2" fillId="3" borderId="5" xfId="0" applyFont="1" applyFill="1" applyBorder="1" applyAlignment="1">
      <alignment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164" fontId="0" fillId="0" borderId="7" xfId="1" applyNumberFormat="1" applyFont="1" applyBorder="1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0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 wrapText="1"/>
    </xf>
    <xf numFmtId="0" fontId="6" fillId="0" borderId="0" xfId="0" applyFont="1" applyAlignment="1">
      <alignment horizontal="center" vertical="top"/>
    </xf>
    <xf numFmtId="164" fontId="0" fillId="0" borderId="0" xfId="1" applyNumberFormat="1" applyFont="1" applyFill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3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164" fontId="9" fillId="0" borderId="7" xfId="1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2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0" fillId="0" borderId="0" xfId="1" applyNumberFormat="1" applyFont="1" applyFill="1" applyBorder="1" applyAlignment="1">
      <alignment horizontal="left" vertical="center" wrapText="1"/>
    </xf>
    <xf numFmtId="0" fontId="0" fillId="0" borderId="0" xfId="0" quotePrefix="1" applyAlignment="1">
      <alignment horizontal="left" vertical="center" wrapText="1"/>
    </xf>
    <xf numFmtId="0" fontId="0" fillId="0" borderId="0" xfId="0" applyAlignment="1">
      <alignment horizontal="center" vertical="top"/>
    </xf>
    <xf numFmtId="164" fontId="0" fillId="0" borderId="0" xfId="1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 wrapText="1"/>
    </xf>
    <xf numFmtId="0" fontId="0" fillId="4" borderId="7" xfId="0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</cellXfs>
  <cellStyles count="4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66677</xdr:rowOff>
    </xdr:from>
    <xdr:to>
      <xdr:col>1</xdr:col>
      <xdr:colOff>22106</xdr:colOff>
      <xdr:row>0</xdr:row>
      <xdr:rowOff>548641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38" t="30277" r="63084" b="50000"/>
        <a:stretch/>
      </xdr:blipFill>
      <xdr:spPr bwMode="auto">
        <a:xfrm>
          <a:off x="66675" y="66677"/>
          <a:ext cx="563942" cy="48577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8"/>
  <sheetViews>
    <sheetView tabSelected="1" topLeftCell="C1" zoomScale="213" zoomScaleNormal="174" workbookViewId="0">
      <pane ySplit="3" topLeftCell="A4" activePane="bottomLeft" state="frozen"/>
      <selection pane="bottomLeft" activeCell="E42" sqref="E42"/>
    </sheetView>
  </sheetViews>
  <sheetFormatPr baseColWidth="10" defaultColWidth="8.83203125" defaultRowHeight="15" x14ac:dyDescent="0.2"/>
  <cols>
    <col min="2" max="2" width="40.6640625" customWidth="1"/>
    <col min="3" max="3" width="56.6640625" customWidth="1"/>
    <col min="4" max="4" width="9.33203125" customWidth="1"/>
    <col min="5" max="5" width="14.6640625" customWidth="1"/>
    <col min="6" max="6" width="16.5" customWidth="1"/>
    <col min="7" max="7" width="14.83203125" hidden="1" customWidth="1"/>
    <col min="8" max="8" width="29.5" customWidth="1"/>
    <col min="9" max="9" width="30.6640625" customWidth="1"/>
  </cols>
  <sheetData>
    <row r="1" spans="1:10" ht="48.75" customHeight="1" thickBot="1" x14ac:dyDescent="0.25">
      <c r="A1" s="1"/>
      <c r="B1" s="2" t="s">
        <v>107</v>
      </c>
      <c r="C1" s="2"/>
      <c r="D1" s="14"/>
      <c r="E1" s="1"/>
      <c r="F1" s="1"/>
      <c r="G1" s="1"/>
      <c r="H1" s="70" t="s">
        <v>106</v>
      </c>
      <c r="I1" s="70"/>
      <c r="J1" s="1"/>
    </row>
    <row r="2" spans="1:10" s="28" customFormat="1" ht="22.5" customHeight="1" x14ac:dyDescent="0.2">
      <c r="A2" s="75" t="s">
        <v>66</v>
      </c>
      <c r="B2" s="71" t="s">
        <v>5</v>
      </c>
      <c r="C2" s="71" t="s">
        <v>6</v>
      </c>
      <c r="D2" s="71" t="s">
        <v>0</v>
      </c>
      <c r="E2" s="71" t="s">
        <v>3</v>
      </c>
      <c r="F2" s="77" t="s">
        <v>10</v>
      </c>
      <c r="G2" s="77" t="s">
        <v>9</v>
      </c>
      <c r="H2" s="71" t="s">
        <v>2</v>
      </c>
      <c r="I2" s="73" t="s">
        <v>1</v>
      </c>
    </row>
    <row r="3" spans="1:10" s="28" customFormat="1" ht="15.75" customHeight="1" thickBot="1" x14ac:dyDescent="0.25">
      <c r="A3" s="76"/>
      <c r="B3" s="72"/>
      <c r="C3" s="72"/>
      <c r="D3" s="72"/>
      <c r="E3" s="72"/>
      <c r="F3" s="72"/>
      <c r="G3" s="72"/>
      <c r="H3" s="72"/>
      <c r="I3" s="74"/>
    </row>
    <row r="4" spans="1:10" s="29" customFormat="1" x14ac:dyDescent="0.2">
      <c r="A4" s="6" t="s">
        <v>7</v>
      </c>
      <c r="B4" s="3"/>
      <c r="C4" s="3"/>
      <c r="D4" s="3"/>
      <c r="E4" s="3"/>
      <c r="F4" s="7">
        <f>SUM(F5:F12)</f>
        <v>495000</v>
      </c>
      <c r="G4" s="7">
        <f>SUM(G10:G13)</f>
        <v>0</v>
      </c>
      <c r="H4" s="3"/>
      <c r="I4" s="23"/>
    </row>
    <row r="5" spans="1:10" s="4" customFormat="1" ht="32" customHeight="1" x14ac:dyDescent="0.2">
      <c r="A5" s="39">
        <v>1.1000000000000001</v>
      </c>
      <c r="B5" s="45" t="s">
        <v>59</v>
      </c>
      <c r="C5" s="61" t="s">
        <v>60</v>
      </c>
      <c r="D5" s="45"/>
      <c r="E5" s="62">
        <v>2026</v>
      </c>
      <c r="F5" s="44">
        <v>250000</v>
      </c>
      <c r="G5" s="44"/>
      <c r="H5" s="45" t="s">
        <v>41</v>
      </c>
      <c r="I5" s="46" t="s">
        <v>86</v>
      </c>
    </row>
    <row r="6" spans="1:10" s="59" customFormat="1" ht="32" customHeight="1" x14ac:dyDescent="0.2">
      <c r="A6" s="39">
        <v>1.2</v>
      </c>
      <c r="B6" s="45" t="s">
        <v>87</v>
      </c>
      <c r="C6" s="61" t="s">
        <v>88</v>
      </c>
      <c r="D6" s="45"/>
      <c r="E6" s="62">
        <v>2026</v>
      </c>
      <c r="F6" s="44">
        <v>20000</v>
      </c>
      <c r="G6" s="44"/>
      <c r="H6" s="45" t="s">
        <v>41</v>
      </c>
      <c r="I6" s="60"/>
    </row>
    <row r="7" spans="1:10" s="4" customFormat="1" ht="32" customHeight="1" x14ac:dyDescent="0.2">
      <c r="A7" s="39">
        <v>1.3</v>
      </c>
      <c r="B7" s="45" t="s">
        <v>61</v>
      </c>
      <c r="C7" s="61" t="s">
        <v>67</v>
      </c>
      <c r="D7" s="45"/>
      <c r="E7" s="62">
        <v>2027</v>
      </c>
      <c r="F7" s="44">
        <v>50000</v>
      </c>
      <c r="G7" s="44"/>
      <c r="H7" s="45" t="s">
        <v>62</v>
      </c>
      <c r="I7" s="46"/>
    </row>
    <row r="8" spans="1:10" s="4" customFormat="1" ht="32" customHeight="1" x14ac:dyDescent="0.2">
      <c r="A8" s="39" t="s">
        <v>89</v>
      </c>
      <c r="B8" s="45" t="s">
        <v>77</v>
      </c>
      <c r="C8" s="61" t="s">
        <v>93</v>
      </c>
      <c r="D8" s="45"/>
      <c r="E8" s="62">
        <v>2026</v>
      </c>
      <c r="F8" s="44">
        <v>5000</v>
      </c>
      <c r="G8" s="44"/>
      <c r="H8" s="45" t="s">
        <v>41</v>
      </c>
      <c r="I8" s="46"/>
    </row>
    <row r="9" spans="1:10" s="4" customFormat="1" ht="32" customHeight="1" x14ac:dyDescent="0.2">
      <c r="A9" s="39" t="s">
        <v>90</v>
      </c>
      <c r="B9" s="45" t="s">
        <v>78</v>
      </c>
      <c r="C9" s="61" t="s">
        <v>94</v>
      </c>
      <c r="D9" s="45"/>
      <c r="E9" s="62">
        <v>2026</v>
      </c>
      <c r="F9" s="44">
        <v>5000</v>
      </c>
      <c r="G9" s="44"/>
      <c r="H9" s="45" t="s">
        <v>41</v>
      </c>
      <c r="I9" s="46"/>
    </row>
    <row r="10" spans="1:10" s="4" customFormat="1" ht="32" customHeight="1" x14ac:dyDescent="0.2">
      <c r="A10" s="39">
        <v>1.4</v>
      </c>
      <c r="B10" s="45" t="s">
        <v>4</v>
      </c>
      <c r="C10" s="61" t="s">
        <v>27</v>
      </c>
      <c r="D10" s="45"/>
      <c r="E10" s="62">
        <v>2027</v>
      </c>
      <c r="F10" s="44">
        <v>60000</v>
      </c>
      <c r="G10" s="44"/>
      <c r="H10" s="45" t="s">
        <v>41</v>
      </c>
      <c r="I10" s="46"/>
    </row>
    <row r="11" spans="1:10" s="4" customFormat="1" ht="32" customHeight="1" x14ac:dyDescent="0.2">
      <c r="A11" s="39">
        <v>1.5</v>
      </c>
      <c r="B11" s="45" t="s">
        <v>57</v>
      </c>
      <c r="C11" s="61" t="s">
        <v>58</v>
      </c>
      <c r="D11" s="45"/>
      <c r="E11" s="62">
        <v>2028</v>
      </c>
      <c r="F11" s="44">
        <v>90000</v>
      </c>
      <c r="G11" s="44"/>
      <c r="H11" s="45" t="s">
        <v>41</v>
      </c>
      <c r="I11" s="46"/>
    </row>
    <row r="12" spans="1:10" s="4" customFormat="1" ht="32" customHeight="1" x14ac:dyDescent="0.2">
      <c r="A12" s="39">
        <v>1.6</v>
      </c>
      <c r="B12" s="45" t="s">
        <v>75</v>
      </c>
      <c r="C12" s="61" t="s">
        <v>76</v>
      </c>
      <c r="D12" s="45"/>
      <c r="E12" s="62">
        <v>2025</v>
      </c>
      <c r="F12" s="44">
        <v>15000</v>
      </c>
      <c r="G12" s="44"/>
      <c r="H12" s="45" t="s">
        <v>41</v>
      </c>
      <c r="I12" s="46"/>
    </row>
    <row r="13" spans="1:10" s="4" customFormat="1" ht="8" customHeight="1" x14ac:dyDescent="0.2">
      <c r="A13" s="8"/>
      <c r="D13" s="5"/>
      <c r="E13" s="47"/>
      <c r="F13" s="9"/>
      <c r="G13" s="9"/>
      <c r="I13" s="24"/>
    </row>
    <row r="14" spans="1:10" s="29" customFormat="1" x14ac:dyDescent="0.2">
      <c r="A14" s="6" t="s">
        <v>51</v>
      </c>
      <c r="B14" s="3"/>
      <c r="C14" s="3"/>
      <c r="D14" s="10"/>
      <c r="E14" s="52"/>
      <c r="F14" s="7">
        <f>SUM(F15:F21)</f>
        <v>122000</v>
      </c>
      <c r="G14" s="7">
        <f>SUM(G15:G22)</f>
        <v>0</v>
      </c>
      <c r="H14" s="3"/>
      <c r="I14" s="23"/>
    </row>
    <row r="15" spans="1:10" s="4" customFormat="1" ht="32" x14ac:dyDescent="0.2">
      <c r="A15" s="39">
        <v>2.1</v>
      </c>
      <c r="B15" s="41" t="s">
        <v>20</v>
      </c>
      <c r="C15" s="41" t="s">
        <v>64</v>
      </c>
      <c r="D15" s="40"/>
      <c r="E15" s="62" t="s">
        <v>99</v>
      </c>
      <c r="F15" s="48">
        <v>14000</v>
      </c>
      <c r="G15" s="48"/>
      <c r="H15" s="40" t="s">
        <v>41</v>
      </c>
      <c r="I15" s="63"/>
    </row>
    <row r="16" spans="1:10" s="4" customFormat="1" ht="32" x14ac:dyDescent="0.2">
      <c r="A16" s="39">
        <v>2.2000000000000002</v>
      </c>
      <c r="B16" s="41" t="s">
        <v>63</v>
      </c>
      <c r="C16" s="41" t="s">
        <v>65</v>
      </c>
      <c r="D16" s="40"/>
      <c r="E16" s="62">
        <v>2025</v>
      </c>
      <c r="F16" s="48">
        <v>13000</v>
      </c>
      <c r="G16" s="48"/>
      <c r="H16" s="40" t="s">
        <v>41</v>
      </c>
      <c r="I16" s="64"/>
    </row>
    <row r="17" spans="1:9" s="4" customFormat="1" ht="32" x14ac:dyDescent="0.2">
      <c r="A17" s="39">
        <v>2.2999999999999998</v>
      </c>
      <c r="B17" s="41" t="s">
        <v>21</v>
      </c>
      <c r="C17" s="41" t="s">
        <v>25</v>
      </c>
      <c r="D17" s="40"/>
      <c r="E17" s="62" t="s">
        <v>99</v>
      </c>
      <c r="F17" s="48">
        <v>18000</v>
      </c>
      <c r="G17" s="48"/>
      <c r="H17" s="40" t="s">
        <v>41</v>
      </c>
      <c r="I17" s="64"/>
    </row>
    <row r="18" spans="1:9" s="4" customFormat="1" ht="32" x14ac:dyDescent="0.2">
      <c r="A18" s="39">
        <v>2.4</v>
      </c>
      <c r="B18" s="41" t="s">
        <v>37</v>
      </c>
      <c r="C18" s="41" t="s">
        <v>40</v>
      </c>
      <c r="D18" s="40"/>
      <c r="E18" s="62" t="s">
        <v>99</v>
      </c>
      <c r="F18" s="65">
        <v>22000</v>
      </c>
      <c r="G18" s="48"/>
      <c r="H18" s="40" t="s">
        <v>41</v>
      </c>
      <c r="I18" s="64"/>
    </row>
    <row r="19" spans="1:9" s="4" customFormat="1" ht="32" x14ac:dyDescent="0.2">
      <c r="A19" s="39">
        <v>2.5</v>
      </c>
      <c r="B19" s="41" t="s">
        <v>22</v>
      </c>
      <c r="C19" s="41" t="s">
        <v>24</v>
      </c>
      <c r="D19" s="40"/>
      <c r="E19" s="62">
        <v>2026</v>
      </c>
      <c r="F19" s="48">
        <v>14000</v>
      </c>
      <c r="G19" s="48"/>
      <c r="H19" s="40" t="s">
        <v>41</v>
      </c>
      <c r="I19" s="64"/>
    </row>
    <row r="20" spans="1:9" s="4" customFormat="1" ht="32" x14ac:dyDescent="0.2">
      <c r="A20" s="39">
        <v>2.6</v>
      </c>
      <c r="B20" s="41" t="s">
        <v>38</v>
      </c>
      <c r="C20" s="41" t="s">
        <v>39</v>
      </c>
      <c r="D20" s="40"/>
      <c r="E20" s="62" t="s">
        <v>99</v>
      </c>
      <c r="F20" s="65">
        <v>17000</v>
      </c>
      <c r="G20" s="48"/>
      <c r="H20" s="40" t="s">
        <v>41</v>
      </c>
      <c r="I20" s="64"/>
    </row>
    <row r="21" spans="1:9" s="4" customFormat="1" ht="32" x14ac:dyDescent="0.2">
      <c r="A21" s="39">
        <v>2.7</v>
      </c>
      <c r="B21" s="41" t="s">
        <v>23</v>
      </c>
      <c r="C21" s="41" t="s">
        <v>26</v>
      </c>
      <c r="D21" s="40"/>
      <c r="E21" s="62" t="s">
        <v>99</v>
      </c>
      <c r="F21" s="48">
        <v>24000</v>
      </c>
      <c r="G21" s="48"/>
      <c r="H21" s="40" t="s">
        <v>41</v>
      </c>
      <c r="I21" s="64"/>
    </row>
    <row r="22" spans="1:9" s="4" customFormat="1" ht="8" customHeight="1" x14ac:dyDescent="0.2">
      <c r="A22" s="8"/>
      <c r="D22" s="5"/>
      <c r="E22" s="47"/>
      <c r="F22" s="21"/>
      <c r="G22" s="21"/>
      <c r="I22" s="24"/>
    </row>
    <row r="23" spans="1:9" s="29" customFormat="1" x14ac:dyDescent="0.2">
      <c r="A23" s="6" t="s">
        <v>8</v>
      </c>
      <c r="B23" s="3"/>
      <c r="C23" s="3"/>
      <c r="D23" s="10"/>
      <c r="E23" s="52"/>
      <c r="F23" s="7">
        <f>SUM(F24:F29)</f>
        <v>740000</v>
      </c>
      <c r="G23" s="26">
        <f>SUM(G29:G31)</f>
        <v>0</v>
      </c>
      <c r="H23" s="3"/>
      <c r="I23" s="27"/>
    </row>
    <row r="24" spans="1:9" s="4" customFormat="1" ht="30" customHeight="1" x14ac:dyDescent="0.2">
      <c r="A24" s="39">
        <v>3.1</v>
      </c>
      <c r="B24" s="41" t="s">
        <v>28</v>
      </c>
      <c r="C24" s="41" t="s">
        <v>32</v>
      </c>
      <c r="D24" s="45"/>
      <c r="E24" s="62">
        <v>2026</v>
      </c>
      <c r="F24" s="44">
        <v>350000</v>
      </c>
      <c r="G24" s="44"/>
      <c r="H24" s="40" t="s">
        <v>43</v>
      </c>
      <c r="I24" s="46"/>
    </row>
    <row r="25" spans="1:9" s="4" customFormat="1" ht="30" customHeight="1" x14ac:dyDescent="0.2">
      <c r="A25" s="39">
        <v>3.2</v>
      </c>
      <c r="B25" s="41" t="s">
        <v>29</v>
      </c>
      <c r="C25" s="41" t="s">
        <v>33</v>
      </c>
      <c r="D25" s="45"/>
      <c r="E25" s="62">
        <v>2028</v>
      </c>
      <c r="F25" s="44">
        <v>270000</v>
      </c>
      <c r="G25" s="44"/>
      <c r="H25" s="40" t="s">
        <v>43</v>
      </c>
      <c r="I25" s="46"/>
    </row>
    <row r="26" spans="1:9" s="4" customFormat="1" ht="30" customHeight="1" x14ac:dyDescent="0.2">
      <c r="A26" s="39">
        <v>3.3</v>
      </c>
      <c r="B26" s="40" t="s">
        <v>30</v>
      </c>
      <c r="C26" s="41" t="s">
        <v>31</v>
      </c>
      <c r="D26" s="45"/>
      <c r="E26" s="62">
        <v>2028</v>
      </c>
      <c r="F26" s="44">
        <v>75000</v>
      </c>
      <c r="G26" s="44"/>
      <c r="H26" s="40" t="s">
        <v>43</v>
      </c>
      <c r="I26" s="46"/>
    </row>
    <row r="27" spans="1:9" s="4" customFormat="1" ht="30" customHeight="1" x14ac:dyDescent="0.2">
      <c r="A27" s="39">
        <v>3.4</v>
      </c>
      <c r="B27" s="41" t="s">
        <v>70</v>
      </c>
      <c r="C27" s="41" t="s">
        <v>72</v>
      </c>
      <c r="D27" s="45"/>
      <c r="E27" s="62">
        <v>2027</v>
      </c>
      <c r="F27" s="44">
        <v>25000</v>
      </c>
      <c r="G27" s="44"/>
      <c r="H27" s="40" t="s">
        <v>43</v>
      </c>
      <c r="I27" s="46"/>
    </row>
    <row r="28" spans="1:9" s="4" customFormat="1" ht="30" customHeight="1" x14ac:dyDescent="0.2">
      <c r="A28" s="39">
        <v>3.5</v>
      </c>
      <c r="B28" s="66" t="s">
        <v>79</v>
      </c>
      <c r="C28" s="41" t="s">
        <v>71</v>
      </c>
      <c r="D28" s="45"/>
      <c r="E28" s="62">
        <v>2029</v>
      </c>
      <c r="F28" s="44">
        <v>15000</v>
      </c>
      <c r="G28" s="44"/>
      <c r="H28" s="40" t="s">
        <v>43</v>
      </c>
      <c r="I28" s="46"/>
    </row>
    <row r="29" spans="1:9" s="4" customFormat="1" ht="30" customHeight="1" x14ac:dyDescent="0.2">
      <c r="A29" s="39">
        <v>3.6</v>
      </c>
      <c r="B29" s="40" t="s">
        <v>73</v>
      </c>
      <c r="C29" s="41" t="s">
        <v>74</v>
      </c>
      <c r="D29" s="45"/>
      <c r="E29" s="62">
        <v>2027</v>
      </c>
      <c r="F29" s="44">
        <v>5000</v>
      </c>
      <c r="G29" s="44"/>
      <c r="H29" s="40" t="s">
        <v>43</v>
      </c>
      <c r="I29" s="46"/>
    </row>
    <row r="30" spans="1:9" s="59" customFormat="1" ht="30" customHeight="1" x14ac:dyDescent="0.2">
      <c r="A30" s="39">
        <v>3.7</v>
      </c>
      <c r="B30" s="40" t="s">
        <v>91</v>
      </c>
      <c r="C30" s="41" t="s">
        <v>92</v>
      </c>
      <c r="D30" s="45"/>
      <c r="E30" s="62">
        <v>2027</v>
      </c>
      <c r="F30" s="44">
        <v>80000</v>
      </c>
      <c r="G30" s="44"/>
      <c r="H30" s="40" t="s">
        <v>43</v>
      </c>
      <c r="I30" s="46" t="s">
        <v>95</v>
      </c>
    </row>
    <row r="31" spans="1:9" s="4" customFormat="1" ht="8" customHeight="1" x14ac:dyDescent="0.2">
      <c r="A31" s="8"/>
      <c r="E31" s="67"/>
      <c r="F31" s="9"/>
      <c r="G31" s="9"/>
      <c r="I31" s="24"/>
    </row>
    <row r="32" spans="1:9" s="29" customFormat="1" x14ac:dyDescent="0.2">
      <c r="A32" s="6" t="s">
        <v>11</v>
      </c>
      <c r="B32" s="3"/>
      <c r="C32" s="3"/>
      <c r="D32" s="10"/>
      <c r="E32" s="52"/>
      <c r="F32" s="11">
        <f>SUM(F33:F37)</f>
        <v>295000</v>
      </c>
      <c r="G32" s="11">
        <f>SUM(G33:G37)</f>
        <v>0</v>
      </c>
      <c r="H32" s="3"/>
      <c r="I32" s="23"/>
    </row>
    <row r="33" spans="1:9" s="4" customFormat="1" ht="32" x14ac:dyDescent="0.2">
      <c r="A33" s="39">
        <v>4.0999999999999996</v>
      </c>
      <c r="B33" s="40" t="s">
        <v>34</v>
      </c>
      <c r="C33" s="41" t="s">
        <v>35</v>
      </c>
      <c r="D33" s="45"/>
      <c r="E33" s="62" t="s">
        <v>97</v>
      </c>
      <c r="F33" s="44">
        <v>125000</v>
      </c>
      <c r="G33" s="44"/>
      <c r="H33" s="45" t="s">
        <v>41</v>
      </c>
      <c r="I33" s="46"/>
    </row>
    <row r="34" spans="1:9" s="4" customFormat="1" ht="16" x14ac:dyDescent="0.2">
      <c r="A34" s="39">
        <v>4.2</v>
      </c>
      <c r="B34" s="40" t="s">
        <v>46</v>
      </c>
      <c r="C34" s="41" t="s">
        <v>98</v>
      </c>
      <c r="D34" s="45"/>
      <c r="E34" s="62" t="s">
        <v>99</v>
      </c>
      <c r="F34" s="44">
        <v>10000</v>
      </c>
      <c r="G34" s="44"/>
      <c r="H34" s="45" t="s">
        <v>47</v>
      </c>
      <c r="I34" s="46"/>
    </row>
    <row r="35" spans="1:9" s="4" customFormat="1" ht="16" x14ac:dyDescent="0.2">
      <c r="A35" s="39">
        <v>4.3</v>
      </c>
      <c r="B35" s="40" t="s">
        <v>100</v>
      </c>
      <c r="C35" s="41" t="s">
        <v>101</v>
      </c>
      <c r="D35" s="45"/>
      <c r="E35" s="62" t="s">
        <v>97</v>
      </c>
      <c r="F35" s="44">
        <v>50000</v>
      </c>
      <c r="G35" s="44"/>
      <c r="H35" s="45" t="s">
        <v>104</v>
      </c>
      <c r="I35" s="46"/>
    </row>
    <row r="36" spans="1:9" s="4" customFormat="1" ht="32" x14ac:dyDescent="0.2">
      <c r="A36" s="39">
        <v>4.4000000000000004</v>
      </c>
      <c r="B36" s="45" t="s">
        <v>102</v>
      </c>
      <c r="C36" s="61" t="s">
        <v>103</v>
      </c>
      <c r="D36" s="45"/>
      <c r="E36" s="62" t="s">
        <v>97</v>
      </c>
      <c r="F36" s="68">
        <v>100000</v>
      </c>
      <c r="G36" s="44"/>
      <c r="H36" s="45" t="s">
        <v>104</v>
      </c>
      <c r="I36" s="46"/>
    </row>
    <row r="37" spans="1:9" s="4" customFormat="1" ht="16" x14ac:dyDescent="0.2">
      <c r="A37" s="39">
        <v>4.5</v>
      </c>
      <c r="B37" s="45" t="s">
        <v>52</v>
      </c>
      <c r="C37" s="61" t="s">
        <v>53</v>
      </c>
      <c r="D37" s="45"/>
      <c r="E37" s="62" t="s">
        <v>99</v>
      </c>
      <c r="F37" s="68">
        <v>10000</v>
      </c>
      <c r="G37" s="44"/>
      <c r="H37" s="45" t="s">
        <v>56</v>
      </c>
      <c r="I37" s="46"/>
    </row>
    <row r="38" spans="1:9" s="4" customFormat="1" ht="16" x14ac:dyDescent="0.2">
      <c r="A38" s="39">
        <v>4.5999999999999996</v>
      </c>
      <c r="B38" s="45" t="s">
        <v>80</v>
      </c>
      <c r="C38" s="61" t="s">
        <v>81</v>
      </c>
      <c r="D38" s="45"/>
      <c r="E38" s="62" t="s">
        <v>105</v>
      </c>
      <c r="F38" s="68">
        <v>30000</v>
      </c>
      <c r="G38" s="44"/>
      <c r="H38" s="45" t="s">
        <v>47</v>
      </c>
      <c r="I38" s="46"/>
    </row>
    <row r="39" spans="1:9" s="4" customFormat="1" ht="8" customHeight="1" x14ac:dyDescent="0.2">
      <c r="A39" s="8"/>
      <c r="B39" s="12"/>
      <c r="C39" s="12"/>
      <c r="E39" s="67"/>
      <c r="F39" s="13"/>
      <c r="G39" s="9"/>
      <c r="H39" s="12"/>
      <c r="I39" s="24"/>
    </row>
    <row r="40" spans="1:9" s="29" customFormat="1" x14ac:dyDescent="0.2">
      <c r="A40" s="6" t="s">
        <v>68</v>
      </c>
      <c r="B40" s="3"/>
      <c r="C40" s="3"/>
      <c r="D40" s="10"/>
      <c r="E40" s="52"/>
      <c r="F40" s="11">
        <f>SUM(F41:F47)</f>
        <v>85000</v>
      </c>
      <c r="G40" s="11">
        <f>SUM(G41:G47)</f>
        <v>0</v>
      </c>
      <c r="H40" s="3"/>
      <c r="I40" s="23"/>
    </row>
    <row r="41" spans="1:9" s="4" customFormat="1" ht="16" x14ac:dyDescent="0.2">
      <c r="A41" s="39">
        <v>5.0999999999999996</v>
      </c>
      <c r="B41" s="40" t="s">
        <v>69</v>
      </c>
      <c r="C41" s="41" t="s">
        <v>69</v>
      </c>
      <c r="D41" s="42"/>
      <c r="E41" s="43" t="s">
        <v>99</v>
      </c>
      <c r="F41" s="44">
        <v>25000</v>
      </c>
      <c r="G41" s="44"/>
      <c r="H41" s="45" t="s">
        <v>56</v>
      </c>
      <c r="I41" s="46"/>
    </row>
    <row r="42" spans="1:9" s="4" customFormat="1" ht="64" x14ac:dyDescent="0.2">
      <c r="A42" s="39">
        <v>5.2</v>
      </c>
      <c r="B42" s="40" t="s">
        <v>83</v>
      </c>
      <c r="C42" s="41" t="s">
        <v>85</v>
      </c>
      <c r="D42" s="45"/>
      <c r="E42" s="62" t="s">
        <v>84</v>
      </c>
      <c r="F42" s="44">
        <v>60000</v>
      </c>
      <c r="G42" s="44"/>
      <c r="H42" s="45" t="s">
        <v>56</v>
      </c>
      <c r="I42" s="69" t="s">
        <v>96</v>
      </c>
    </row>
    <row r="43" spans="1:9" s="4" customFormat="1" ht="8" customHeight="1" x14ac:dyDescent="0.2">
      <c r="A43" s="8"/>
      <c r="B43" s="12"/>
      <c r="C43" s="12"/>
      <c r="D43" s="5"/>
      <c r="E43" s="47"/>
      <c r="F43" s="13"/>
      <c r="G43" s="9"/>
      <c r="H43" s="12"/>
      <c r="I43" s="24"/>
    </row>
    <row r="44" spans="1:9" s="29" customFormat="1" x14ac:dyDescent="0.2">
      <c r="A44" s="6" t="s">
        <v>16</v>
      </c>
      <c r="B44" s="3"/>
      <c r="C44" s="3"/>
      <c r="D44" s="10"/>
      <c r="E44" s="52"/>
      <c r="F44" s="11"/>
      <c r="G44" s="11">
        <f>SUM(G47:G51)</f>
        <v>0</v>
      </c>
      <c r="H44" s="3"/>
      <c r="I44" s="23"/>
    </row>
    <row r="45" spans="1:9" s="16" customFormat="1" ht="32" hidden="1" x14ac:dyDescent="0.2">
      <c r="A45" s="15"/>
      <c r="B45" s="16" t="s">
        <v>14</v>
      </c>
      <c r="C45" s="17" t="s">
        <v>15</v>
      </c>
      <c r="D45" s="18"/>
      <c r="E45" s="53" t="s">
        <v>19</v>
      </c>
      <c r="F45" s="22" t="s">
        <v>19</v>
      </c>
      <c r="G45" s="19"/>
      <c r="I45" s="25"/>
    </row>
    <row r="46" spans="1:9" s="16" customFormat="1" ht="16" x14ac:dyDescent="0.2">
      <c r="A46" s="50"/>
      <c r="B46" s="30" t="s">
        <v>12</v>
      </c>
      <c r="C46" s="31" t="s">
        <v>13</v>
      </c>
      <c r="D46" s="32"/>
      <c r="E46" s="54" t="s">
        <v>44</v>
      </c>
      <c r="F46" s="56" t="s">
        <v>44</v>
      </c>
      <c r="G46" s="33"/>
      <c r="H46" s="30" t="s">
        <v>47</v>
      </c>
      <c r="I46" s="38"/>
    </row>
    <row r="47" spans="1:9" s="16" customFormat="1" ht="32" hidden="1" x14ac:dyDescent="0.2">
      <c r="A47" s="50"/>
      <c r="B47" s="30" t="s">
        <v>18</v>
      </c>
      <c r="C47" s="31" t="s">
        <v>17</v>
      </c>
      <c r="D47" s="32"/>
      <c r="E47" s="54" t="s">
        <v>19</v>
      </c>
      <c r="F47" s="56" t="s">
        <v>19</v>
      </c>
      <c r="G47" s="33"/>
      <c r="H47" s="30"/>
      <c r="I47" s="38"/>
    </row>
    <row r="48" spans="1:9" s="16" customFormat="1" ht="48" x14ac:dyDescent="0.2">
      <c r="A48" s="50"/>
      <c r="B48" s="30" t="s">
        <v>36</v>
      </c>
      <c r="C48" s="31" t="s">
        <v>45</v>
      </c>
      <c r="D48" s="32"/>
      <c r="E48" s="54" t="s">
        <v>44</v>
      </c>
      <c r="F48" s="57">
        <v>15000</v>
      </c>
      <c r="G48" s="33"/>
      <c r="H48" s="30" t="s">
        <v>42</v>
      </c>
      <c r="I48" s="38" t="s">
        <v>82</v>
      </c>
    </row>
    <row r="49" spans="1:9" s="16" customFormat="1" ht="32" x14ac:dyDescent="0.2">
      <c r="A49" s="50"/>
      <c r="B49" s="30" t="s">
        <v>54</v>
      </c>
      <c r="C49" s="31" t="s">
        <v>55</v>
      </c>
      <c r="D49" s="32"/>
      <c r="E49" s="54" t="s">
        <v>44</v>
      </c>
      <c r="F49" s="57" t="s">
        <v>44</v>
      </c>
      <c r="G49" s="33"/>
      <c r="H49" s="30" t="s">
        <v>43</v>
      </c>
      <c r="I49" s="38"/>
    </row>
    <row r="50" spans="1:9" s="4" customFormat="1" ht="29.5" customHeight="1" thickBot="1" x14ac:dyDescent="0.25">
      <c r="A50" s="51"/>
      <c r="B50" s="34" t="s">
        <v>48</v>
      </c>
      <c r="C50" s="35" t="s">
        <v>49</v>
      </c>
      <c r="D50" s="36"/>
      <c r="E50" s="55" t="s">
        <v>44</v>
      </c>
      <c r="F50" s="58" t="s">
        <v>44</v>
      </c>
      <c r="G50" s="37"/>
      <c r="H50" s="35" t="s">
        <v>50</v>
      </c>
      <c r="I50" s="49"/>
    </row>
    <row r="51" spans="1:9" s="4" customFormat="1" x14ac:dyDescent="0.2">
      <c r="D51" s="5"/>
      <c r="E51" s="5"/>
      <c r="I51" s="20"/>
    </row>
    <row r="52" spans="1:9" s="4" customFormat="1" x14ac:dyDescent="0.2">
      <c r="D52" s="5"/>
      <c r="E52" s="5"/>
      <c r="I52" s="20"/>
    </row>
    <row r="53" spans="1:9" s="4" customFormat="1" x14ac:dyDescent="0.2">
      <c r="D53" s="5"/>
      <c r="E53" s="5"/>
      <c r="I53" s="20"/>
    </row>
    <row r="54" spans="1:9" s="4" customFormat="1" x14ac:dyDescent="0.2">
      <c r="D54" s="5"/>
      <c r="E54" s="5"/>
      <c r="I54" s="20"/>
    </row>
    <row r="55" spans="1:9" s="4" customFormat="1" x14ac:dyDescent="0.2">
      <c r="D55" s="5"/>
      <c r="E55" s="5"/>
      <c r="I55" s="20"/>
    </row>
    <row r="56" spans="1:9" s="4" customFormat="1" x14ac:dyDescent="0.2">
      <c r="D56" s="5"/>
      <c r="E56" s="5"/>
      <c r="I56" s="20"/>
    </row>
    <row r="57" spans="1:9" s="4" customFormat="1" x14ac:dyDescent="0.2">
      <c r="D57" s="5"/>
      <c r="E57" s="5"/>
      <c r="I57" s="20"/>
    </row>
    <row r="58" spans="1:9" s="4" customFormat="1" x14ac:dyDescent="0.2">
      <c r="D58" s="5"/>
      <c r="E58" s="5"/>
      <c r="I58" s="20"/>
    </row>
    <row r="59" spans="1:9" s="4" customFormat="1" x14ac:dyDescent="0.2">
      <c r="D59" s="5"/>
      <c r="E59" s="5"/>
      <c r="I59" s="20"/>
    </row>
    <row r="60" spans="1:9" s="4" customFormat="1" x14ac:dyDescent="0.2">
      <c r="D60" s="5"/>
      <c r="E60" s="5"/>
      <c r="I60" s="20"/>
    </row>
    <row r="61" spans="1:9" s="4" customFormat="1" x14ac:dyDescent="0.2">
      <c r="D61" s="5"/>
      <c r="E61" s="5"/>
      <c r="I61" s="20"/>
    </row>
    <row r="62" spans="1:9" s="4" customFormat="1" x14ac:dyDescent="0.2">
      <c r="D62" s="5"/>
      <c r="E62" s="5"/>
      <c r="I62" s="20"/>
    </row>
    <row r="63" spans="1:9" s="4" customFormat="1" x14ac:dyDescent="0.2">
      <c r="D63" s="5"/>
      <c r="E63" s="5"/>
      <c r="I63" s="20"/>
    </row>
    <row r="64" spans="1:9" s="4" customFormat="1" x14ac:dyDescent="0.2">
      <c r="D64" s="5"/>
      <c r="E64" s="5"/>
      <c r="I64" s="20"/>
    </row>
    <row r="65" spans="4:9" s="4" customFormat="1" x14ac:dyDescent="0.2">
      <c r="D65" s="5"/>
      <c r="E65" s="5"/>
      <c r="I65" s="20"/>
    </row>
    <row r="66" spans="4:9" s="4" customFormat="1" x14ac:dyDescent="0.2">
      <c r="D66" s="5"/>
      <c r="E66" s="5"/>
      <c r="I66" s="20"/>
    </row>
    <row r="67" spans="4:9" s="4" customFormat="1" x14ac:dyDescent="0.2">
      <c r="D67" s="5"/>
      <c r="E67" s="5"/>
      <c r="I67" s="20"/>
    </row>
    <row r="68" spans="4:9" s="4" customFormat="1" x14ac:dyDescent="0.2">
      <c r="D68" s="5"/>
      <c r="E68" s="5"/>
      <c r="I68" s="20"/>
    </row>
    <row r="69" spans="4:9" s="4" customFormat="1" x14ac:dyDescent="0.2">
      <c r="D69" s="5"/>
      <c r="E69" s="5"/>
      <c r="I69" s="20"/>
    </row>
    <row r="70" spans="4:9" s="4" customFormat="1" x14ac:dyDescent="0.2">
      <c r="D70" s="5"/>
      <c r="E70" s="5"/>
      <c r="I70" s="20"/>
    </row>
    <row r="71" spans="4:9" s="4" customFormat="1" x14ac:dyDescent="0.2">
      <c r="D71" s="5"/>
      <c r="E71" s="5"/>
      <c r="I71" s="20"/>
    </row>
    <row r="72" spans="4:9" s="4" customFormat="1" x14ac:dyDescent="0.2">
      <c r="D72" s="5"/>
      <c r="E72" s="5"/>
      <c r="I72" s="20"/>
    </row>
    <row r="73" spans="4:9" s="4" customFormat="1" x14ac:dyDescent="0.2">
      <c r="D73" s="5"/>
      <c r="E73" s="5"/>
      <c r="I73" s="20"/>
    </row>
    <row r="74" spans="4:9" s="4" customFormat="1" x14ac:dyDescent="0.2">
      <c r="D74" s="5"/>
      <c r="E74" s="5"/>
      <c r="I74" s="20"/>
    </row>
    <row r="75" spans="4:9" s="4" customFormat="1" x14ac:dyDescent="0.2">
      <c r="D75" s="5"/>
      <c r="E75" s="5"/>
      <c r="I75" s="20"/>
    </row>
    <row r="76" spans="4:9" s="4" customFormat="1" x14ac:dyDescent="0.2">
      <c r="D76" s="5"/>
      <c r="E76" s="5"/>
      <c r="I76" s="20"/>
    </row>
    <row r="77" spans="4:9" s="4" customFormat="1" x14ac:dyDescent="0.2">
      <c r="D77" s="5"/>
      <c r="E77" s="5"/>
      <c r="I77" s="20"/>
    </row>
    <row r="78" spans="4:9" s="4" customFormat="1" x14ac:dyDescent="0.2">
      <c r="D78" s="5"/>
      <c r="E78" s="5"/>
      <c r="I78" s="20"/>
    </row>
    <row r="79" spans="4:9" s="4" customFormat="1" x14ac:dyDescent="0.2">
      <c r="D79" s="5"/>
      <c r="E79" s="5"/>
      <c r="I79" s="20"/>
    </row>
    <row r="80" spans="4:9" s="4" customFormat="1" x14ac:dyDescent="0.2">
      <c r="D80" s="5"/>
      <c r="E80" s="5"/>
      <c r="I80" s="20"/>
    </row>
    <row r="81" spans="4:9" s="4" customFormat="1" x14ac:dyDescent="0.2">
      <c r="D81" s="5"/>
      <c r="E81" s="5"/>
      <c r="I81" s="20"/>
    </row>
    <row r="82" spans="4:9" s="4" customFormat="1" x14ac:dyDescent="0.2">
      <c r="D82" s="5"/>
      <c r="E82" s="5"/>
      <c r="I82" s="20"/>
    </row>
    <row r="83" spans="4:9" s="4" customFormat="1" x14ac:dyDescent="0.2">
      <c r="D83" s="5"/>
      <c r="E83" s="5"/>
      <c r="I83" s="20"/>
    </row>
    <row r="84" spans="4:9" s="4" customFormat="1" x14ac:dyDescent="0.2">
      <c r="D84" s="5"/>
      <c r="E84" s="5"/>
      <c r="I84" s="20"/>
    </row>
    <row r="85" spans="4:9" s="4" customFormat="1" x14ac:dyDescent="0.2">
      <c r="D85" s="5"/>
      <c r="E85" s="5"/>
      <c r="I85" s="20"/>
    </row>
    <row r="86" spans="4:9" s="4" customFormat="1" x14ac:dyDescent="0.2">
      <c r="D86" s="5"/>
      <c r="E86" s="5"/>
      <c r="I86" s="20"/>
    </row>
    <row r="87" spans="4:9" s="4" customFormat="1" x14ac:dyDescent="0.2">
      <c r="D87" s="5"/>
      <c r="E87" s="5"/>
      <c r="I87" s="20"/>
    </row>
    <row r="88" spans="4:9" s="4" customFormat="1" x14ac:dyDescent="0.2">
      <c r="D88" s="5"/>
      <c r="E88" s="5"/>
      <c r="I88" s="20"/>
    </row>
    <row r="89" spans="4:9" s="4" customFormat="1" x14ac:dyDescent="0.2">
      <c r="D89" s="5"/>
      <c r="E89" s="5"/>
      <c r="I89" s="20"/>
    </row>
    <row r="90" spans="4:9" s="4" customFormat="1" x14ac:dyDescent="0.2">
      <c r="D90" s="5"/>
      <c r="E90" s="5"/>
      <c r="I90" s="20"/>
    </row>
    <row r="91" spans="4:9" s="4" customFormat="1" x14ac:dyDescent="0.2">
      <c r="D91" s="5"/>
      <c r="E91" s="5"/>
      <c r="I91" s="20"/>
    </row>
    <row r="92" spans="4:9" s="4" customFormat="1" x14ac:dyDescent="0.2">
      <c r="D92" s="5"/>
      <c r="E92" s="5"/>
      <c r="I92" s="20"/>
    </row>
    <row r="93" spans="4:9" s="4" customFormat="1" x14ac:dyDescent="0.2">
      <c r="D93" s="5"/>
      <c r="E93" s="5"/>
      <c r="I93" s="20"/>
    </row>
    <row r="94" spans="4:9" s="4" customFormat="1" x14ac:dyDescent="0.2">
      <c r="D94" s="5"/>
      <c r="E94" s="5"/>
      <c r="I94" s="20"/>
    </row>
    <row r="95" spans="4:9" s="4" customFormat="1" x14ac:dyDescent="0.2">
      <c r="D95" s="5"/>
      <c r="E95" s="5"/>
      <c r="I95" s="20"/>
    </row>
    <row r="96" spans="4:9" s="4" customFormat="1" x14ac:dyDescent="0.2">
      <c r="D96" s="5"/>
      <c r="E96" s="5"/>
      <c r="I96" s="20"/>
    </row>
    <row r="97" spans="4:9" s="4" customFormat="1" x14ac:dyDescent="0.2">
      <c r="D97" s="5"/>
      <c r="E97" s="5"/>
      <c r="I97" s="20"/>
    </row>
    <row r="98" spans="4:9" s="4" customFormat="1" x14ac:dyDescent="0.2">
      <c r="D98" s="5"/>
      <c r="E98" s="5"/>
      <c r="I98" s="20"/>
    </row>
    <row r="99" spans="4:9" s="4" customFormat="1" x14ac:dyDescent="0.2">
      <c r="D99" s="5"/>
      <c r="E99" s="5"/>
      <c r="I99" s="20"/>
    </row>
    <row r="100" spans="4:9" s="4" customFormat="1" x14ac:dyDescent="0.2">
      <c r="D100" s="5"/>
      <c r="E100" s="5"/>
      <c r="I100" s="20"/>
    </row>
    <row r="101" spans="4:9" s="4" customFormat="1" x14ac:dyDescent="0.2">
      <c r="D101" s="5"/>
      <c r="E101" s="5"/>
      <c r="I101" s="20"/>
    </row>
    <row r="102" spans="4:9" s="4" customFormat="1" x14ac:dyDescent="0.2">
      <c r="D102" s="5"/>
      <c r="E102" s="5"/>
      <c r="I102" s="20"/>
    </row>
    <row r="103" spans="4:9" s="4" customFormat="1" x14ac:dyDescent="0.2">
      <c r="D103" s="5"/>
      <c r="E103" s="5"/>
      <c r="I103" s="20"/>
    </row>
    <row r="104" spans="4:9" s="4" customFormat="1" x14ac:dyDescent="0.2">
      <c r="D104" s="5"/>
      <c r="E104" s="5"/>
      <c r="I104" s="20"/>
    </row>
    <row r="105" spans="4:9" s="4" customFormat="1" x14ac:dyDescent="0.2">
      <c r="D105" s="5"/>
      <c r="E105" s="5"/>
      <c r="I105" s="20"/>
    </row>
    <row r="106" spans="4:9" s="4" customFormat="1" x14ac:dyDescent="0.2">
      <c r="D106" s="5"/>
      <c r="E106" s="5"/>
      <c r="I106" s="20"/>
    </row>
    <row r="107" spans="4:9" s="4" customFormat="1" x14ac:dyDescent="0.2">
      <c r="D107" s="5"/>
      <c r="E107" s="5"/>
      <c r="I107" s="20"/>
    </row>
    <row r="108" spans="4:9" s="4" customFormat="1" x14ac:dyDescent="0.2">
      <c r="D108" s="5"/>
      <c r="E108" s="5"/>
      <c r="I108" s="20"/>
    </row>
    <row r="109" spans="4:9" s="4" customFormat="1" x14ac:dyDescent="0.2">
      <c r="D109" s="5"/>
      <c r="E109" s="5"/>
      <c r="I109" s="20"/>
    </row>
    <row r="110" spans="4:9" s="4" customFormat="1" x14ac:dyDescent="0.2">
      <c r="D110" s="5"/>
      <c r="E110" s="5"/>
      <c r="I110" s="20"/>
    </row>
    <row r="111" spans="4:9" s="4" customFormat="1" x14ac:dyDescent="0.2">
      <c r="D111" s="5"/>
      <c r="E111" s="5"/>
      <c r="I111" s="20"/>
    </row>
    <row r="112" spans="4:9" s="4" customFormat="1" x14ac:dyDescent="0.2">
      <c r="D112" s="5"/>
      <c r="E112" s="5"/>
      <c r="I112" s="20"/>
    </row>
    <row r="113" spans="4:9" s="4" customFormat="1" x14ac:dyDescent="0.2">
      <c r="D113" s="5"/>
      <c r="E113" s="5"/>
      <c r="I113" s="20"/>
    </row>
    <row r="114" spans="4:9" s="4" customFormat="1" x14ac:dyDescent="0.2">
      <c r="D114" s="5"/>
      <c r="E114" s="5"/>
      <c r="I114" s="20"/>
    </row>
    <row r="115" spans="4:9" s="4" customFormat="1" x14ac:dyDescent="0.2">
      <c r="D115" s="5"/>
      <c r="E115" s="5"/>
      <c r="I115" s="20"/>
    </row>
    <row r="116" spans="4:9" s="4" customFormat="1" x14ac:dyDescent="0.2">
      <c r="D116" s="5"/>
      <c r="E116" s="5"/>
      <c r="I116" s="20"/>
    </row>
    <row r="117" spans="4:9" s="4" customFormat="1" x14ac:dyDescent="0.2">
      <c r="D117" s="5"/>
      <c r="E117" s="5"/>
      <c r="I117" s="20"/>
    </row>
    <row r="118" spans="4:9" s="4" customFormat="1" x14ac:dyDescent="0.2">
      <c r="D118" s="5"/>
      <c r="E118" s="5"/>
      <c r="I118" s="20"/>
    </row>
    <row r="119" spans="4:9" s="4" customFormat="1" x14ac:dyDescent="0.2">
      <c r="D119" s="5"/>
      <c r="E119" s="5"/>
      <c r="I119" s="20"/>
    </row>
    <row r="120" spans="4:9" s="4" customFormat="1" x14ac:dyDescent="0.2">
      <c r="D120" s="5"/>
      <c r="E120" s="5"/>
      <c r="I120" s="20"/>
    </row>
    <row r="121" spans="4:9" s="4" customFormat="1" x14ac:dyDescent="0.2">
      <c r="D121" s="5"/>
      <c r="E121" s="5"/>
      <c r="I121" s="20"/>
    </row>
    <row r="122" spans="4:9" s="4" customFormat="1" x14ac:dyDescent="0.2">
      <c r="D122" s="5"/>
      <c r="E122" s="5"/>
      <c r="I122" s="20"/>
    </row>
    <row r="123" spans="4:9" s="4" customFormat="1" x14ac:dyDescent="0.2">
      <c r="D123" s="5"/>
      <c r="E123" s="5"/>
      <c r="I123" s="20"/>
    </row>
    <row r="124" spans="4:9" s="4" customFormat="1" x14ac:dyDescent="0.2">
      <c r="D124" s="5"/>
      <c r="E124" s="5"/>
      <c r="I124" s="20"/>
    </row>
    <row r="125" spans="4:9" s="4" customFormat="1" x14ac:dyDescent="0.2">
      <c r="D125" s="5"/>
      <c r="E125" s="5"/>
      <c r="I125" s="20"/>
    </row>
    <row r="126" spans="4:9" s="4" customFormat="1" x14ac:dyDescent="0.2">
      <c r="D126" s="5"/>
      <c r="E126" s="5"/>
      <c r="I126" s="20"/>
    </row>
    <row r="127" spans="4:9" s="4" customFormat="1" x14ac:dyDescent="0.2">
      <c r="D127" s="5"/>
      <c r="E127" s="5"/>
      <c r="I127" s="20"/>
    </row>
    <row r="128" spans="4:9" s="4" customFormat="1" x14ac:dyDescent="0.2">
      <c r="D128" s="5"/>
      <c r="E128" s="5"/>
      <c r="I128" s="20"/>
    </row>
    <row r="129" spans="4:9" s="4" customFormat="1" x14ac:dyDescent="0.2">
      <c r="D129" s="5"/>
      <c r="E129" s="5"/>
      <c r="I129" s="20"/>
    </row>
    <row r="130" spans="4:9" s="4" customFormat="1" x14ac:dyDescent="0.2">
      <c r="D130" s="5"/>
      <c r="E130" s="5"/>
      <c r="I130" s="20"/>
    </row>
    <row r="131" spans="4:9" s="4" customFormat="1" x14ac:dyDescent="0.2">
      <c r="D131" s="5"/>
      <c r="E131" s="5"/>
      <c r="I131" s="20"/>
    </row>
    <row r="132" spans="4:9" s="4" customFormat="1" x14ac:dyDescent="0.2">
      <c r="D132" s="5"/>
      <c r="E132" s="5"/>
      <c r="I132" s="20"/>
    </row>
    <row r="133" spans="4:9" s="4" customFormat="1" x14ac:dyDescent="0.2">
      <c r="D133" s="5"/>
      <c r="E133" s="5"/>
      <c r="I133" s="20"/>
    </row>
    <row r="134" spans="4:9" s="4" customFormat="1" x14ac:dyDescent="0.2">
      <c r="D134" s="5"/>
      <c r="E134" s="5"/>
      <c r="I134" s="20"/>
    </row>
    <row r="135" spans="4:9" s="4" customFormat="1" x14ac:dyDescent="0.2">
      <c r="D135" s="5"/>
      <c r="E135" s="5"/>
      <c r="I135" s="20"/>
    </row>
    <row r="136" spans="4:9" s="4" customFormat="1" x14ac:dyDescent="0.2">
      <c r="D136" s="5"/>
      <c r="E136" s="5"/>
      <c r="I136" s="20"/>
    </row>
    <row r="137" spans="4:9" s="4" customFormat="1" x14ac:dyDescent="0.2">
      <c r="D137" s="5"/>
      <c r="E137" s="5"/>
      <c r="I137" s="20"/>
    </row>
    <row r="138" spans="4:9" s="4" customFormat="1" x14ac:dyDescent="0.2">
      <c r="D138" s="5"/>
      <c r="E138" s="5"/>
      <c r="I138" s="20"/>
    </row>
    <row r="139" spans="4:9" s="4" customFormat="1" x14ac:dyDescent="0.2">
      <c r="D139" s="5"/>
      <c r="E139" s="5"/>
      <c r="I139" s="20"/>
    </row>
    <row r="140" spans="4:9" s="4" customFormat="1" x14ac:dyDescent="0.2">
      <c r="D140" s="5"/>
      <c r="E140" s="5"/>
      <c r="I140" s="20"/>
    </row>
    <row r="141" spans="4:9" s="4" customFormat="1" x14ac:dyDescent="0.2">
      <c r="D141" s="5"/>
      <c r="E141" s="5"/>
      <c r="I141" s="20"/>
    </row>
    <row r="142" spans="4:9" s="4" customFormat="1" x14ac:dyDescent="0.2">
      <c r="D142" s="5"/>
      <c r="E142" s="5"/>
      <c r="I142" s="20"/>
    </row>
    <row r="143" spans="4:9" s="4" customFormat="1" x14ac:dyDescent="0.2">
      <c r="D143" s="5"/>
      <c r="E143" s="5"/>
      <c r="I143" s="20"/>
    </row>
    <row r="144" spans="4:9" s="4" customFormat="1" x14ac:dyDescent="0.2">
      <c r="D144" s="5"/>
      <c r="E144" s="5"/>
      <c r="I144" s="20"/>
    </row>
    <row r="145" spans="4:5" s="4" customFormat="1" x14ac:dyDescent="0.2">
      <c r="D145" s="5"/>
      <c r="E145" s="5"/>
    </row>
    <row r="146" spans="4:5" s="4" customFormat="1" x14ac:dyDescent="0.2">
      <c r="D146" s="5"/>
      <c r="E146" s="5"/>
    </row>
    <row r="147" spans="4:5" s="4" customFormat="1" x14ac:dyDescent="0.2">
      <c r="D147" s="5"/>
      <c r="E147" s="5"/>
    </row>
    <row r="148" spans="4:5" s="4" customFormat="1" x14ac:dyDescent="0.2">
      <c r="D148" s="5"/>
      <c r="E148" s="5"/>
    </row>
    <row r="149" spans="4:5" s="4" customFormat="1" x14ac:dyDescent="0.2">
      <c r="D149" s="5"/>
      <c r="E149" s="5"/>
    </row>
    <row r="150" spans="4:5" s="4" customFormat="1" x14ac:dyDescent="0.2">
      <c r="D150" s="5"/>
      <c r="E150" s="5"/>
    </row>
    <row r="151" spans="4:5" s="4" customFormat="1" x14ac:dyDescent="0.2">
      <c r="D151" s="5"/>
      <c r="E151" s="5"/>
    </row>
    <row r="152" spans="4:5" s="4" customFormat="1" x14ac:dyDescent="0.2">
      <c r="D152" s="5"/>
      <c r="E152" s="5"/>
    </row>
    <row r="153" spans="4:5" s="4" customFormat="1" x14ac:dyDescent="0.2">
      <c r="D153" s="5"/>
      <c r="E153" s="5"/>
    </row>
    <row r="154" spans="4:5" s="4" customFormat="1" x14ac:dyDescent="0.2">
      <c r="D154" s="5"/>
      <c r="E154" s="5"/>
    </row>
    <row r="155" spans="4:5" s="4" customFormat="1" x14ac:dyDescent="0.2">
      <c r="D155" s="5"/>
      <c r="E155" s="5"/>
    </row>
    <row r="156" spans="4:5" s="4" customFormat="1" x14ac:dyDescent="0.2">
      <c r="D156" s="5"/>
      <c r="E156" s="5"/>
    </row>
    <row r="157" spans="4:5" s="4" customFormat="1" x14ac:dyDescent="0.2">
      <c r="D157" s="5"/>
      <c r="E157" s="5"/>
    </row>
    <row r="158" spans="4:5" s="4" customFormat="1" x14ac:dyDescent="0.2">
      <c r="D158" s="5"/>
      <c r="E158" s="5"/>
    </row>
    <row r="159" spans="4:5" s="4" customFormat="1" x14ac:dyDescent="0.2">
      <c r="D159" s="5"/>
      <c r="E159" s="5"/>
    </row>
    <row r="160" spans="4:5" s="4" customFormat="1" x14ac:dyDescent="0.2">
      <c r="D160" s="5"/>
      <c r="E160" s="5"/>
    </row>
    <row r="161" spans="4:5" s="4" customFormat="1" x14ac:dyDescent="0.2">
      <c r="D161" s="5"/>
      <c r="E161" s="5"/>
    </row>
    <row r="162" spans="4:5" s="4" customFormat="1" x14ac:dyDescent="0.2">
      <c r="D162" s="5"/>
      <c r="E162" s="5"/>
    </row>
    <row r="163" spans="4:5" s="4" customFormat="1" x14ac:dyDescent="0.2">
      <c r="D163" s="5"/>
      <c r="E163" s="5"/>
    </row>
    <row r="164" spans="4:5" s="4" customFormat="1" x14ac:dyDescent="0.2">
      <c r="D164" s="5"/>
      <c r="E164" s="5"/>
    </row>
    <row r="165" spans="4:5" s="4" customFormat="1" x14ac:dyDescent="0.2">
      <c r="D165" s="5"/>
      <c r="E165" s="5"/>
    </row>
    <row r="166" spans="4:5" s="4" customFormat="1" x14ac:dyDescent="0.2">
      <c r="D166" s="5"/>
      <c r="E166" s="5"/>
    </row>
    <row r="167" spans="4:5" s="4" customFormat="1" x14ac:dyDescent="0.2">
      <c r="D167" s="5"/>
      <c r="E167" s="5"/>
    </row>
    <row r="168" spans="4:5" s="4" customFormat="1" x14ac:dyDescent="0.2">
      <c r="D168" s="5"/>
      <c r="E168" s="5"/>
    </row>
    <row r="169" spans="4:5" s="4" customFormat="1" x14ac:dyDescent="0.2">
      <c r="D169" s="5"/>
      <c r="E169" s="5"/>
    </row>
    <row r="170" spans="4:5" s="4" customFormat="1" x14ac:dyDescent="0.2">
      <c r="D170" s="5"/>
      <c r="E170" s="5"/>
    </row>
    <row r="171" spans="4:5" s="4" customFormat="1" x14ac:dyDescent="0.2">
      <c r="D171" s="5"/>
      <c r="E171" s="5"/>
    </row>
    <row r="172" spans="4:5" s="4" customFormat="1" x14ac:dyDescent="0.2">
      <c r="D172" s="5"/>
      <c r="E172" s="5"/>
    </row>
    <row r="173" spans="4:5" s="4" customFormat="1" x14ac:dyDescent="0.2">
      <c r="D173" s="5"/>
      <c r="E173" s="5"/>
    </row>
    <row r="174" spans="4:5" s="4" customFormat="1" x14ac:dyDescent="0.2">
      <c r="D174" s="5"/>
      <c r="E174" s="5"/>
    </row>
    <row r="175" spans="4:5" s="4" customFormat="1" x14ac:dyDescent="0.2">
      <c r="D175" s="5"/>
      <c r="E175" s="5"/>
    </row>
    <row r="176" spans="4:5" s="4" customFormat="1" x14ac:dyDescent="0.2">
      <c r="D176" s="5"/>
      <c r="E176" s="5"/>
    </row>
    <row r="177" spans="4:5" s="4" customFormat="1" x14ac:dyDescent="0.2">
      <c r="D177" s="5"/>
      <c r="E177" s="5"/>
    </row>
    <row r="178" spans="4:5" s="4" customFormat="1" x14ac:dyDescent="0.2">
      <c r="D178" s="5"/>
      <c r="E178" s="5"/>
    </row>
    <row r="179" spans="4:5" s="4" customFormat="1" x14ac:dyDescent="0.2">
      <c r="D179" s="5"/>
      <c r="E179" s="5"/>
    </row>
    <row r="180" spans="4:5" s="4" customFormat="1" x14ac:dyDescent="0.2">
      <c r="D180" s="5"/>
      <c r="E180" s="5"/>
    </row>
    <row r="181" spans="4:5" s="4" customFormat="1" x14ac:dyDescent="0.2">
      <c r="D181" s="5"/>
      <c r="E181" s="5"/>
    </row>
    <row r="182" spans="4:5" s="4" customFormat="1" x14ac:dyDescent="0.2">
      <c r="D182" s="5"/>
      <c r="E182" s="5"/>
    </row>
    <row r="183" spans="4:5" s="4" customFormat="1" x14ac:dyDescent="0.2">
      <c r="D183" s="5"/>
      <c r="E183" s="5"/>
    </row>
    <row r="184" spans="4:5" s="4" customFormat="1" x14ac:dyDescent="0.2">
      <c r="D184" s="5"/>
      <c r="E184" s="5"/>
    </row>
    <row r="185" spans="4:5" s="4" customFormat="1" x14ac:dyDescent="0.2">
      <c r="D185" s="5"/>
      <c r="E185" s="5"/>
    </row>
    <row r="186" spans="4:5" s="4" customFormat="1" x14ac:dyDescent="0.2"/>
    <row r="187" spans="4:5" s="4" customFormat="1" x14ac:dyDescent="0.2"/>
    <row r="188" spans="4:5" s="4" customFormat="1" x14ac:dyDescent="0.2"/>
    <row r="189" spans="4:5" s="4" customFormat="1" x14ac:dyDescent="0.2"/>
    <row r="190" spans="4:5" s="4" customFormat="1" x14ac:dyDescent="0.2"/>
    <row r="191" spans="4:5" s="4" customFormat="1" x14ac:dyDescent="0.2"/>
    <row r="192" spans="4:5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</sheetData>
  <mergeCells count="10">
    <mergeCell ref="H1:I1"/>
    <mergeCell ref="H2:H3"/>
    <mergeCell ref="I2:I3"/>
    <mergeCell ref="A2:A3"/>
    <mergeCell ref="B2:B3"/>
    <mergeCell ref="C2:C3"/>
    <mergeCell ref="D2:D3"/>
    <mergeCell ref="E2:E3"/>
    <mergeCell ref="F2:F3"/>
    <mergeCell ref="G2:G3"/>
  </mergeCells>
  <printOptions horizontalCentered="1" verticalCentered="1"/>
  <pageMargins left="0.2" right="0.2" top="0.2" bottom="0.2" header="0.3" footer="0.3"/>
  <pageSetup scale="61" fitToHeight="0" orientation="landscape" copies="1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Capital Investment Plan</vt:lpstr>
      <vt:lpstr>'Capital Investment Plan'!Print_Area</vt:lpstr>
      <vt:lpstr>'Capital Investment Plan'!Print_Titles</vt:lpstr>
    </vt:vector>
  </TitlesOfParts>
  <Company>Slalom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Gillem</dc:creator>
  <cp:lastModifiedBy>James McCarthy</cp:lastModifiedBy>
  <cp:lastPrinted>2024-07-10T01:39:33Z</cp:lastPrinted>
  <dcterms:created xsi:type="dcterms:W3CDTF">2014-11-12T18:24:50Z</dcterms:created>
  <dcterms:modified xsi:type="dcterms:W3CDTF">2025-07-09T02:24:15Z</dcterms:modified>
</cp:coreProperties>
</file>